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60" windowHeight="12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<sst xmlns="http://schemas.openxmlformats.org/spreadsheetml/2006/main" count="173" uniqueCount="90">
  <si>
    <r>
      <rPr>
        <b/>
        <u/>
        <sz val="8"/>
        <color theme="1"/>
        <rFont val="Calibri"/>
        <charset val="134"/>
      </rPr>
      <t xml:space="preserve">Cash Book for Stratfield Saye </t>
    </r>
    <r>
      <rPr>
        <b/>
        <u/>
        <sz val="8"/>
        <color indexed="8"/>
        <rFont val="Calibri"/>
        <charset val="134"/>
      </rPr>
      <t>P</t>
    </r>
    <r>
      <rPr>
        <b/>
        <u/>
        <sz val="8"/>
        <color theme="1"/>
        <rFont val="Calibri"/>
        <charset val="134"/>
      </rPr>
      <t xml:space="preserve">arish Council </t>
    </r>
  </si>
  <si>
    <t>1.4.2024 to 31.3.2025</t>
  </si>
  <si>
    <t>EXPENSES</t>
  </si>
  <si>
    <t>RECREATION</t>
  </si>
  <si>
    <t>OFFICE</t>
  </si>
  <si>
    <t>Inl Rev</t>
  </si>
  <si>
    <t xml:space="preserve"> </t>
  </si>
  <si>
    <t>DATE</t>
  </si>
  <si>
    <t>DETAIL</t>
  </si>
  <si>
    <t>TOTAL</t>
  </si>
  <si>
    <t>paid</t>
  </si>
  <si>
    <t>VAT</t>
  </si>
  <si>
    <t>ELECTRIC</t>
  </si>
  <si>
    <t>WATER</t>
  </si>
  <si>
    <t>SPEEDING</t>
  </si>
  <si>
    <t>BAILIFF</t>
  </si>
  <si>
    <t>allowances</t>
  </si>
  <si>
    <t>GROUND</t>
  </si>
  <si>
    <t>ACCOUNTS</t>
  </si>
  <si>
    <t>SUBS</t>
  </si>
  <si>
    <t>4.4.24</t>
  </si>
  <si>
    <t>Harborne</t>
  </si>
  <si>
    <t xml:space="preserve">Gift - bailiff </t>
  </si>
  <si>
    <t>8.4.24</t>
  </si>
  <si>
    <t>Bailiff</t>
  </si>
  <si>
    <t>online</t>
  </si>
  <si>
    <t>29.4.24</t>
  </si>
  <si>
    <t>BDBC</t>
  </si>
  <si>
    <t>Precept</t>
  </si>
  <si>
    <t>HALC</t>
  </si>
  <si>
    <t>7.5.24</t>
  </si>
  <si>
    <t>McKellar</t>
  </si>
  <si>
    <t>16.4.24</t>
  </si>
  <si>
    <t>Vision ICT</t>
  </si>
  <si>
    <t>2.7.24</t>
  </si>
  <si>
    <t>Webb</t>
  </si>
  <si>
    <t>Purchase - plates</t>
  </si>
  <si>
    <t>17.4.24</t>
  </si>
  <si>
    <t>Castle Water</t>
  </si>
  <si>
    <t>23.9.24</t>
  </si>
  <si>
    <t>16.5.24</t>
  </si>
  <si>
    <t>28.10.24</t>
  </si>
  <si>
    <t>S.106 monies</t>
  </si>
  <si>
    <t>10.3.24</t>
  </si>
  <si>
    <t>Grant - Pride In Place</t>
  </si>
  <si>
    <t>31.5.24</t>
  </si>
  <si>
    <t>Gallagher</t>
  </si>
  <si>
    <t>9.1.25</t>
  </si>
  <si>
    <t>Santander</t>
  </si>
  <si>
    <t>Interest</t>
  </si>
  <si>
    <t>12.6.24</t>
  </si>
  <si>
    <t>10.2.25</t>
  </si>
  <si>
    <t>Paul Reynolds</t>
  </si>
  <si>
    <t>James Christmas</t>
  </si>
  <si>
    <t>8.7.24</t>
  </si>
  <si>
    <t>31.7.24</t>
  </si>
  <si>
    <t>4.9.24</t>
  </si>
  <si>
    <t>12.9.24</t>
  </si>
  <si>
    <t>7.10.24</t>
  </si>
  <si>
    <t>Berks Extinguisher</t>
  </si>
  <si>
    <t>8.10.24</t>
  </si>
  <si>
    <t>SSE</t>
  </si>
  <si>
    <t>11.11.24</t>
  </si>
  <si>
    <t>22.11.24</t>
  </si>
  <si>
    <t>ICO</t>
  </si>
  <si>
    <t>28.11.24</t>
  </si>
  <si>
    <t>HCC</t>
  </si>
  <si>
    <t>9.12.24</t>
  </si>
  <si>
    <t>Preston</t>
  </si>
  <si>
    <t>31.12.24</t>
  </si>
  <si>
    <t>Richard Gregory</t>
  </si>
  <si>
    <t>29.1.25</t>
  </si>
  <si>
    <t>Village Hall</t>
  </si>
  <si>
    <t>30.1.25</t>
  </si>
  <si>
    <t>18.2.25</t>
  </si>
  <si>
    <t>25.2.25</t>
  </si>
  <si>
    <t>Nick Hall</t>
  </si>
  <si>
    <t xml:space="preserve">online </t>
  </si>
  <si>
    <t>Elan City</t>
  </si>
  <si>
    <t>4.3.25</t>
  </si>
  <si>
    <t>12.3.25</t>
  </si>
  <si>
    <t>14.3.25</t>
  </si>
  <si>
    <t>Hortus Loci</t>
  </si>
  <si>
    <t>24.3.25</t>
  </si>
  <si>
    <t xml:space="preserve">Toms </t>
  </si>
  <si>
    <t>Balance b/fwd</t>
  </si>
  <si>
    <t>ADD Monies In</t>
  </si>
  <si>
    <t>LESS Paid Out</t>
  </si>
  <si>
    <t>savings a/c</t>
  </si>
  <si>
    <t>current a/c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</si>
</sst>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.00_ ;[Red]\-0.00\ "/>
    <numFmt numFmtId="177" formatCode="0_ ;[Red]\-0\ "/>
    <numFmt numFmtId="178" formatCode="0.00_ "/>
  </numFmts>
  <fonts count="38">
    <font>
      <sz val="11"/>
      <color theme="1"/>
      <name val="Calibri"/>
      <charset val="134"/>
      <scheme val="minor"/>
    </font>
    <font>
      <b/>
      <u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u/>
      <sz val="8"/>
      <color rgb="FFFF0000"/>
      <name val="Calibri"/>
      <charset val="134"/>
      <scheme val="minor"/>
    </font>
    <font>
      <sz val="8"/>
      <color indexed="8"/>
      <name val="Calibri"/>
      <charset val="134"/>
    </font>
    <font>
      <sz val="8"/>
      <name val="Calibri"/>
      <charset val="134"/>
      <scheme val="minor"/>
    </font>
    <font>
      <u/>
      <sz val="8"/>
      <color theme="1"/>
      <name val="Calibri"/>
      <charset val="134"/>
      <scheme val="minor"/>
    </font>
    <font>
      <b/>
      <sz val="8"/>
      <color theme="1"/>
      <name val="Calibri"/>
      <charset val="134"/>
    </font>
    <font>
      <sz val="8"/>
      <color indexed="8"/>
      <name val="Calibri"/>
      <charset val="134"/>
      <scheme val="minor"/>
    </font>
    <font>
      <b/>
      <sz val="7"/>
      <color theme="1"/>
      <name val="Calibri"/>
      <charset val="134"/>
      <scheme val="minor"/>
    </font>
    <font>
      <b/>
      <sz val="8"/>
      <color theme="1"/>
      <name val="Calibri Bold"/>
      <charset val="134"/>
    </font>
    <font>
      <sz val="8"/>
      <color theme="1"/>
      <name val="Calibri Bold"/>
      <charset val="134"/>
    </font>
    <font>
      <b/>
      <sz val="8"/>
      <color indexed="8"/>
      <name val="Calibri"/>
      <charset val="134"/>
    </font>
    <font>
      <b/>
      <u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8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8"/>
      <color theme="1"/>
      <name val="Calibri"/>
      <charset val="134"/>
    </font>
    <font>
      <b/>
      <u/>
      <sz val="8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176" fontId="2" fillId="0" borderId="1" xfId="0" applyNumberFormat="1" applyFont="1" applyBorder="1"/>
    <xf numFmtId="176" fontId="2" fillId="0" borderId="2" xfId="0" applyNumberFormat="1" applyFont="1" applyBorder="1"/>
    <xf numFmtId="0" fontId="6" fillId="0" borderId="1" xfId="0" applyFont="1" applyBorder="1"/>
    <xf numFmtId="176" fontId="5" fillId="0" borderId="1" xfId="0" applyNumberFormat="1" applyFont="1" applyBorder="1"/>
    <xf numFmtId="176" fontId="2" fillId="0" borderId="2" xfId="0" applyNumberFormat="1" applyFont="1" applyFill="1" applyBorder="1"/>
    <xf numFmtId="176" fontId="2" fillId="0" borderId="3" xfId="0" applyNumberFormat="1" applyFont="1" applyBorder="1"/>
    <xf numFmtId="176" fontId="2" fillId="0" borderId="4" xfId="0" applyNumberFormat="1" applyFont="1" applyBorder="1"/>
    <xf numFmtId="176" fontId="1" fillId="0" borderId="1" xfId="0" applyNumberFormat="1" applyFont="1" applyBorder="1"/>
    <xf numFmtId="176" fontId="7" fillId="0" borderId="1" xfId="0" applyNumberFormat="1" applyFont="1" applyBorder="1"/>
    <xf numFmtId="176" fontId="3" fillId="0" borderId="2" xfId="0" applyNumberFormat="1" applyFont="1" applyBorder="1"/>
    <xf numFmtId="176" fontId="3" fillId="0" borderId="1" xfId="0" applyNumberFormat="1" applyFont="1" applyBorder="1"/>
    <xf numFmtId="0" fontId="8" fillId="0" borderId="1" xfId="0" applyFont="1" applyBorder="1"/>
    <xf numFmtId="176" fontId="5" fillId="0" borderId="5" xfId="0" applyNumberFormat="1" applyFont="1" applyFill="1" applyBorder="1" applyAlignment="1"/>
    <xf numFmtId="176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/>
    <xf numFmtId="176" fontId="2" fillId="0" borderId="5" xfId="0" applyNumberFormat="1" applyFont="1" applyFill="1" applyBorder="1" applyAlignment="1"/>
    <xf numFmtId="177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/>
    <xf numFmtId="176" fontId="5" fillId="0" borderId="5" xfId="0" applyNumberFormat="1" applyFont="1" applyBorder="1"/>
    <xf numFmtId="177" fontId="2" fillId="0" borderId="1" xfId="0" applyNumberFormat="1" applyFont="1" applyBorder="1"/>
    <xf numFmtId="177" fontId="5" fillId="0" borderId="1" xfId="0" applyNumberFormat="1" applyFont="1" applyBorder="1"/>
    <xf numFmtId="176" fontId="2" fillId="0" borderId="5" xfId="0" applyNumberFormat="1" applyFont="1" applyBorder="1"/>
    <xf numFmtId="176" fontId="9" fillId="0" borderId="1" xfId="0" applyNumberFormat="1" applyFont="1" applyBorder="1"/>
    <xf numFmtId="176" fontId="2" fillId="0" borderId="1" xfId="0" applyNumberFormat="1" applyFont="1" applyBorder="1" applyAlignment="1">
      <alignment horizontal="right"/>
    </xf>
    <xf numFmtId="178" fontId="2" fillId="0" borderId="1" xfId="0" applyNumberFormat="1" applyFont="1" applyBorder="1"/>
    <xf numFmtId="0" fontId="10" fillId="0" borderId="1" xfId="0" applyFont="1" applyBorder="1"/>
    <xf numFmtId="0" fontId="3" fillId="0" borderId="1" xfId="0" applyFont="1" applyFill="1" applyBorder="1"/>
    <xf numFmtId="176" fontId="0" fillId="0" borderId="0" xfId="0" applyNumberFormat="1"/>
    <xf numFmtId="0" fontId="0" fillId="0" borderId="1" xfId="0" applyBorder="1"/>
    <xf numFmtId="176" fontId="11" fillId="0" borderId="1" xfId="0" applyNumberFormat="1" applyFont="1" applyFill="1" applyBorder="1" applyAlignment="1"/>
    <xf numFmtId="176" fontId="12" fillId="0" borderId="1" xfId="0" applyNumberFormat="1" applyFont="1" applyFill="1" applyBorder="1" applyAlignment="1"/>
    <xf numFmtId="176" fontId="13" fillId="0" borderId="1" xfId="0" applyNumberFormat="1" applyFont="1" applyBorder="1"/>
    <xf numFmtId="176" fontId="3" fillId="0" borderId="1" xfId="0" applyNumberFormat="1" applyFont="1" applyFill="1" applyBorder="1"/>
    <xf numFmtId="176" fontId="2" fillId="0" borderId="0" xfId="0" applyNumberFormat="1" applyFont="1" applyBorder="1"/>
    <xf numFmtId="176" fontId="2" fillId="0" borderId="1" xfId="0" applyNumberFormat="1" applyFont="1" applyFill="1" applyBorder="1"/>
    <xf numFmtId="176" fontId="14" fillId="0" borderId="1" xfId="0" applyNumberFormat="1" applyFont="1" applyBorder="1"/>
    <xf numFmtId="176" fontId="15" fillId="0" borderId="1" xfId="0" applyNumberFormat="1" applyFont="1" applyBorder="1"/>
    <xf numFmtId="0" fontId="16" fillId="0" borderId="1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5"/>
  <sheetViews>
    <sheetView tabSelected="1" zoomScale="150" zoomScaleNormal="150" workbookViewId="0">
      <selection activeCell="H70" sqref="H70"/>
    </sheetView>
  </sheetViews>
  <sheetFormatPr defaultColWidth="8.83035714285714" defaultRowHeight="16.8"/>
  <cols>
    <col min="1" max="1" width="6.16071428571429" customWidth="1"/>
    <col min="3" max="3" width="12.5982142857143" customWidth="1"/>
    <col min="4" max="4" width="8.33035714285714" customWidth="1"/>
    <col min="5" max="5" width="6.5" customWidth="1"/>
    <col min="6" max="6" width="13.1607142857143" customWidth="1"/>
    <col min="7" max="7" width="4.16071428571429" customWidth="1"/>
    <col min="8" max="8" width="11.1607142857143" customWidth="1"/>
    <col min="9" max="9" width="7.83035714285714" customWidth="1"/>
    <col min="10" max="10" width="7.33035714285714" customWidth="1"/>
    <col min="11" max="11" width="6.16071428571429" customWidth="1"/>
    <col min="12" max="12" width="7" customWidth="1"/>
    <col min="13" max="13" width="5.71428571428571" hidden="1" customWidth="1"/>
    <col min="14" max="14" width="7.4375" customWidth="1"/>
    <col min="15" max="15" width="7.42857142857143" customWidth="1"/>
    <col min="16" max="16" width="7.5" customWidth="1"/>
    <col min="17" max="17" width="8.33035714285714" customWidth="1"/>
    <col min="18" max="18" width="7.16071428571429" hidden="1" customWidth="1"/>
  </cols>
  <sheetData>
    <row r="1" spans="1:18">
      <c r="A1" s="1" t="s">
        <v>0</v>
      </c>
      <c r="B1" s="1"/>
      <c r="C1" s="1"/>
      <c r="D1" s="2"/>
      <c r="E1" s="1"/>
      <c r="F1" s="1"/>
      <c r="G1" s="1"/>
      <c r="H1" s="1"/>
      <c r="I1" s="1" t="s">
        <v>1</v>
      </c>
      <c r="J1" s="3"/>
      <c r="K1" s="3"/>
      <c r="L1" s="3"/>
      <c r="M1" s="3"/>
      <c r="N1" s="3"/>
      <c r="O1" s="3"/>
      <c r="P1" s="3"/>
      <c r="Q1" s="3"/>
      <c r="R1" s="3"/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2</v>
      </c>
      <c r="P2" s="4" t="s">
        <v>3</v>
      </c>
      <c r="Q2" s="4" t="s">
        <v>4</v>
      </c>
      <c r="R2" s="4" t="s">
        <v>5</v>
      </c>
      <c r="S2" t="s">
        <v>6</v>
      </c>
    </row>
    <row r="3" spans="1:18">
      <c r="A3" s="4" t="s">
        <v>7</v>
      </c>
      <c r="B3" s="4" t="s">
        <v>8</v>
      </c>
      <c r="C3" s="5"/>
      <c r="D3" s="4" t="s">
        <v>9</v>
      </c>
      <c r="E3" s="4" t="s">
        <v>7</v>
      </c>
      <c r="F3" s="4" t="s">
        <v>8</v>
      </c>
      <c r="G3" s="18" t="s">
        <v>10</v>
      </c>
      <c r="H3" s="4" t="s">
        <v>9</v>
      </c>
      <c r="I3" s="4" t="s">
        <v>11</v>
      </c>
      <c r="J3" s="4" t="s">
        <v>12</v>
      </c>
      <c r="K3" s="4" t="s">
        <v>13</v>
      </c>
      <c r="L3" s="4" t="s">
        <v>14</v>
      </c>
      <c r="M3" s="32"/>
      <c r="N3" s="4" t="s">
        <v>15</v>
      </c>
      <c r="O3" s="4" t="s">
        <v>16</v>
      </c>
      <c r="P3" s="4" t="s">
        <v>17</v>
      </c>
      <c r="Q3" s="33" t="s">
        <v>18</v>
      </c>
      <c r="R3" s="33" t="s">
        <v>19</v>
      </c>
    </row>
    <row r="4" spans="1:18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3"/>
      <c r="R4" s="33"/>
    </row>
    <row r="5" spans="1:19">
      <c r="A5" s="6" t="s">
        <v>20</v>
      </c>
      <c r="B5" s="6" t="s">
        <v>21</v>
      </c>
      <c r="C5" s="7" t="s">
        <v>22</v>
      </c>
      <c r="D5" s="8">
        <v>100</v>
      </c>
      <c r="E5" s="19" t="s">
        <v>23</v>
      </c>
      <c r="F5" s="20" t="s">
        <v>24</v>
      </c>
      <c r="G5" s="20" t="s">
        <v>25</v>
      </c>
      <c r="H5" s="20">
        <v>960</v>
      </c>
      <c r="I5" s="7">
        <v>160</v>
      </c>
      <c r="J5" s="7"/>
      <c r="K5" s="17"/>
      <c r="L5" s="17"/>
      <c r="M5" s="17"/>
      <c r="N5" s="7">
        <v>800</v>
      </c>
      <c r="O5" s="17"/>
      <c r="P5" s="17"/>
      <c r="Q5" s="20"/>
      <c r="R5" s="17"/>
      <c r="S5" s="34"/>
    </row>
    <row r="6" spans="1:19">
      <c r="A6" s="6" t="s">
        <v>26</v>
      </c>
      <c r="B6" s="3" t="s">
        <v>27</v>
      </c>
      <c r="C6" s="9" t="s">
        <v>28</v>
      </c>
      <c r="D6" s="8">
        <v>2465.2</v>
      </c>
      <c r="E6" s="19" t="s">
        <v>23</v>
      </c>
      <c r="F6" s="20" t="s">
        <v>29</v>
      </c>
      <c r="G6" s="21" t="s">
        <v>25</v>
      </c>
      <c r="H6" s="20">
        <v>209</v>
      </c>
      <c r="I6" s="29">
        <v>0</v>
      </c>
      <c r="J6" s="7"/>
      <c r="K6" s="17"/>
      <c r="L6" s="7"/>
      <c r="M6" s="17"/>
      <c r="N6" s="17"/>
      <c r="O6" s="17"/>
      <c r="P6" s="10"/>
      <c r="Q6" s="20">
        <v>209</v>
      </c>
      <c r="R6" s="7"/>
      <c r="S6" s="34"/>
    </row>
    <row r="7" spans="1:19">
      <c r="A7" s="6" t="s">
        <v>30</v>
      </c>
      <c r="B7" s="3" t="s">
        <v>31</v>
      </c>
      <c r="C7" s="7" t="s">
        <v>22</v>
      </c>
      <c r="D7" s="8">
        <v>250</v>
      </c>
      <c r="E7" s="19" t="s">
        <v>32</v>
      </c>
      <c r="F7" s="20" t="s">
        <v>33</v>
      </c>
      <c r="G7" s="21" t="s">
        <v>25</v>
      </c>
      <c r="H7" s="20">
        <v>21.6</v>
      </c>
      <c r="I7" s="7">
        <v>3.6</v>
      </c>
      <c r="J7" s="7"/>
      <c r="K7" s="7"/>
      <c r="L7" s="7"/>
      <c r="M7" s="7"/>
      <c r="N7" s="7"/>
      <c r="O7" s="7"/>
      <c r="P7" s="7"/>
      <c r="Q7" s="20">
        <v>18</v>
      </c>
      <c r="R7" s="7"/>
      <c r="S7" s="34"/>
    </row>
    <row r="8" spans="1:19">
      <c r="A8" s="7" t="s">
        <v>34</v>
      </c>
      <c r="B8" s="7" t="s">
        <v>35</v>
      </c>
      <c r="C8" s="7" t="s">
        <v>36</v>
      </c>
      <c r="D8" s="8">
        <v>25</v>
      </c>
      <c r="E8" s="22" t="s">
        <v>37</v>
      </c>
      <c r="F8" s="20" t="s">
        <v>38</v>
      </c>
      <c r="G8" s="21" t="s">
        <v>25</v>
      </c>
      <c r="H8" s="20">
        <v>6.3</v>
      </c>
      <c r="I8" s="7">
        <v>1.05</v>
      </c>
      <c r="J8" s="7"/>
      <c r="K8" s="7">
        <v>5.25</v>
      </c>
      <c r="L8" s="7"/>
      <c r="M8" s="7"/>
      <c r="N8" s="7"/>
      <c r="O8" s="7"/>
      <c r="P8" s="7"/>
      <c r="Q8" s="20"/>
      <c r="R8" s="7"/>
      <c r="S8" s="34"/>
    </row>
    <row r="9" spans="1:19">
      <c r="A9" s="10" t="s">
        <v>39</v>
      </c>
      <c r="B9" s="7" t="s">
        <v>27</v>
      </c>
      <c r="C9" s="7" t="s">
        <v>28</v>
      </c>
      <c r="D9" s="8">
        <v>2100</v>
      </c>
      <c r="E9" s="22" t="s">
        <v>40</v>
      </c>
      <c r="F9" s="20" t="s">
        <v>33</v>
      </c>
      <c r="G9" s="21" t="s">
        <v>25</v>
      </c>
      <c r="H9" s="20">
        <v>161.26</v>
      </c>
      <c r="I9" s="7">
        <v>26.88</v>
      </c>
      <c r="J9" s="7"/>
      <c r="K9" s="7"/>
      <c r="L9" s="7"/>
      <c r="M9" s="7"/>
      <c r="N9" s="7"/>
      <c r="O9" s="7"/>
      <c r="P9" s="7"/>
      <c r="Q9" s="20">
        <v>134.38</v>
      </c>
      <c r="R9" s="7"/>
      <c r="S9" s="34"/>
    </row>
    <row r="10" spans="1:19">
      <c r="A10" s="10" t="s">
        <v>41</v>
      </c>
      <c r="B10" s="10" t="s">
        <v>27</v>
      </c>
      <c r="C10" s="10" t="s">
        <v>42</v>
      </c>
      <c r="D10" s="8">
        <v>16229.22</v>
      </c>
      <c r="E10" s="19" t="s">
        <v>40</v>
      </c>
      <c r="F10" s="20" t="s">
        <v>38</v>
      </c>
      <c r="G10" s="21" t="s">
        <v>25</v>
      </c>
      <c r="H10" s="20">
        <v>6.46</v>
      </c>
      <c r="I10" s="7">
        <v>1.08</v>
      </c>
      <c r="J10" s="7"/>
      <c r="K10" s="7">
        <f>H10-I10</f>
        <v>5.38</v>
      </c>
      <c r="L10" s="7"/>
      <c r="M10" s="7"/>
      <c r="N10" s="7"/>
      <c r="O10" s="7"/>
      <c r="P10" s="7"/>
      <c r="Q10" s="20"/>
      <c r="R10" s="7"/>
      <c r="S10" s="34"/>
    </row>
    <row r="11" spans="1:19">
      <c r="A11" s="10" t="s">
        <v>43</v>
      </c>
      <c r="B11" s="10" t="s">
        <v>27</v>
      </c>
      <c r="C11" s="10" t="s">
        <v>44</v>
      </c>
      <c r="D11" s="11">
        <v>8750</v>
      </c>
      <c r="E11" s="19" t="s">
        <v>45</v>
      </c>
      <c r="F11" s="20" t="s">
        <v>46</v>
      </c>
      <c r="G11" s="21" t="s">
        <v>25</v>
      </c>
      <c r="H11" s="20">
        <v>1042.86</v>
      </c>
      <c r="I11" s="7">
        <v>0</v>
      </c>
      <c r="J11" s="7"/>
      <c r="K11" s="7"/>
      <c r="L11" s="7"/>
      <c r="M11" s="7"/>
      <c r="N11" s="7"/>
      <c r="O11" s="7"/>
      <c r="P11" s="7"/>
      <c r="Q11" s="20">
        <v>1042.86</v>
      </c>
      <c r="R11" s="7"/>
      <c r="S11" s="34"/>
    </row>
    <row r="12" spans="1:19">
      <c r="A12" s="7" t="s">
        <v>47</v>
      </c>
      <c r="B12" s="10" t="s">
        <v>48</v>
      </c>
      <c r="C12" s="10" t="s">
        <v>49</v>
      </c>
      <c r="D12" s="8">
        <v>10.67</v>
      </c>
      <c r="E12" s="19" t="s">
        <v>50</v>
      </c>
      <c r="F12" s="20" t="s">
        <v>38</v>
      </c>
      <c r="G12" s="23" t="s">
        <v>25</v>
      </c>
      <c r="H12" s="20">
        <v>6.67</v>
      </c>
      <c r="I12" s="7">
        <v>1.11</v>
      </c>
      <c r="J12" s="7"/>
      <c r="K12" s="7">
        <v>5.56</v>
      </c>
      <c r="L12" s="7"/>
      <c r="M12" s="7"/>
      <c r="N12" s="7"/>
      <c r="O12" s="7"/>
      <c r="P12" s="7"/>
      <c r="Q12" s="20"/>
      <c r="R12" s="7"/>
      <c r="S12" s="34"/>
    </row>
    <row r="13" spans="1:19">
      <c r="A13" s="7" t="s">
        <v>51</v>
      </c>
      <c r="B13" s="10" t="s">
        <v>48</v>
      </c>
      <c r="C13" s="10" t="s">
        <v>49</v>
      </c>
      <c r="D13" s="8">
        <v>14.24</v>
      </c>
      <c r="E13" s="22" t="s">
        <v>50</v>
      </c>
      <c r="F13" s="20" t="s">
        <v>52</v>
      </c>
      <c r="G13" s="21" t="s">
        <v>25</v>
      </c>
      <c r="H13" s="20">
        <v>230</v>
      </c>
      <c r="I13" s="7">
        <v>0</v>
      </c>
      <c r="J13" s="7"/>
      <c r="K13" s="7"/>
      <c r="L13" s="7"/>
      <c r="M13" s="7"/>
      <c r="N13" s="7"/>
      <c r="O13" s="7"/>
      <c r="P13" s="7"/>
      <c r="Q13" s="20">
        <v>230</v>
      </c>
      <c r="R13" s="7"/>
      <c r="S13" s="34"/>
    </row>
    <row r="14" spans="1:19">
      <c r="A14" s="10" t="s">
        <v>43</v>
      </c>
      <c r="B14" s="10" t="s">
        <v>48</v>
      </c>
      <c r="C14" s="10" t="s">
        <v>49</v>
      </c>
      <c r="D14" s="8">
        <v>10.59</v>
      </c>
      <c r="E14" s="22" t="s">
        <v>50</v>
      </c>
      <c r="F14" s="20" t="s">
        <v>53</v>
      </c>
      <c r="G14" s="21" t="s">
        <v>25</v>
      </c>
      <c r="H14" s="20">
        <v>50</v>
      </c>
      <c r="I14" s="7">
        <v>0</v>
      </c>
      <c r="J14" s="7"/>
      <c r="K14" s="7"/>
      <c r="L14" s="7"/>
      <c r="M14" s="7"/>
      <c r="N14" s="7"/>
      <c r="O14" s="7">
        <v>50</v>
      </c>
      <c r="P14" s="7"/>
      <c r="Q14" s="20"/>
      <c r="R14" s="7"/>
      <c r="S14" s="34"/>
    </row>
    <row r="15" spans="1:19">
      <c r="A15" s="12"/>
      <c r="B15" s="12"/>
      <c r="C15" s="12"/>
      <c r="D15" s="13"/>
      <c r="E15" s="22" t="s">
        <v>54</v>
      </c>
      <c r="F15" s="20" t="s">
        <v>33</v>
      </c>
      <c r="G15" s="21" t="s">
        <v>25</v>
      </c>
      <c r="H15" s="20">
        <v>168</v>
      </c>
      <c r="I15" s="7">
        <v>28</v>
      </c>
      <c r="J15" s="7"/>
      <c r="K15" s="7"/>
      <c r="L15" s="7"/>
      <c r="M15" s="7"/>
      <c r="N15" s="7"/>
      <c r="O15" s="7"/>
      <c r="P15" s="7"/>
      <c r="Q15" s="20">
        <v>140</v>
      </c>
      <c r="R15" s="7">
        <v>252</v>
      </c>
      <c r="S15" s="34"/>
    </row>
    <row r="16" spans="1:19">
      <c r="A16" s="12"/>
      <c r="B16" s="12"/>
      <c r="C16" s="12"/>
      <c r="D16" s="13"/>
      <c r="E16" s="22" t="s">
        <v>54</v>
      </c>
      <c r="F16" s="20" t="s">
        <v>38</v>
      </c>
      <c r="G16" s="21" t="s">
        <v>25</v>
      </c>
      <c r="H16" s="20">
        <v>6.46</v>
      </c>
      <c r="I16" s="7">
        <v>1.08</v>
      </c>
      <c r="J16" s="7"/>
      <c r="K16" s="7">
        <v>5.38</v>
      </c>
      <c r="L16" s="7"/>
      <c r="M16" s="7"/>
      <c r="N16" s="7"/>
      <c r="O16" s="7"/>
      <c r="P16" s="7"/>
      <c r="Q16" s="20"/>
      <c r="R16" s="7"/>
      <c r="S16" s="34"/>
    </row>
    <row r="17" spans="1:19">
      <c r="A17" s="7"/>
      <c r="B17" s="7"/>
      <c r="C17" s="7"/>
      <c r="D17" s="8"/>
      <c r="E17" s="22" t="s">
        <v>55</v>
      </c>
      <c r="F17" s="20" t="s">
        <v>35</v>
      </c>
      <c r="G17" s="21" t="s">
        <v>25</v>
      </c>
      <c r="H17" s="20">
        <v>106.69</v>
      </c>
      <c r="I17" s="7"/>
      <c r="J17" s="7"/>
      <c r="K17" s="7"/>
      <c r="L17" s="7"/>
      <c r="M17" s="7"/>
      <c r="N17" s="7"/>
      <c r="O17" s="7">
        <v>106.69</v>
      </c>
      <c r="P17" s="7"/>
      <c r="Q17" s="20"/>
      <c r="R17" s="7"/>
      <c r="S17" s="34"/>
    </row>
    <row r="18" spans="1:19">
      <c r="A18" s="7"/>
      <c r="B18" s="7"/>
      <c r="C18" s="7"/>
      <c r="D18" s="8"/>
      <c r="E18" s="22" t="s">
        <v>56</v>
      </c>
      <c r="F18" s="20" t="s">
        <v>38</v>
      </c>
      <c r="G18" s="21" t="s">
        <v>25</v>
      </c>
      <c r="H18" s="20">
        <v>6.67</v>
      </c>
      <c r="I18" s="7">
        <v>1.11</v>
      </c>
      <c r="J18" s="7"/>
      <c r="K18" s="7">
        <v>5.56</v>
      </c>
      <c r="L18" s="7"/>
      <c r="M18" s="7"/>
      <c r="N18" s="7"/>
      <c r="O18" s="7"/>
      <c r="P18" s="7"/>
      <c r="Q18" s="20"/>
      <c r="R18" s="7"/>
      <c r="S18" s="34"/>
    </row>
    <row r="19" spans="1:19">
      <c r="A19" s="7"/>
      <c r="B19" s="7"/>
      <c r="C19" s="7"/>
      <c r="D19" s="8"/>
      <c r="E19" s="22" t="s">
        <v>57</v>
      </c>
      <c r="F19" s="20" t="s">
        <v>38</v>
      </c>
      <c r="G19" s="21" t="s">
        <v>25</v>
      </c>
      <c r="H19" s="20">
        <v>6.67</v>
      </c>
      <c r="I19" s="7">
        <v>1.11</v>
      </c>
      <c r="J19" s="7"/>
      <c r="K19" s="20">
        <v>5.56</v>
      </c>
      <c r="L19" s="7"/>
      <c r="M19" s="7"/>
      <c r="N19" s="7"/>
      <c r="O19" s="7"/>
      <c r="P19" s="7"/>
      <c r="Q19" s="20"/>
      <c r="R19" s="7"/>
      <c r="S19" s="34"/>
    </row>
    <row r="20" spans="1:19">
      <c r="A20" s="7"/>
      <c r="B20" s="7"/>
      <c r="C20" s="7"/>
      <c r="D20" s="8"/>
      <c r="E20" s="19" t="s">
        <v>58</v>
      </c>
      <c r="F20" s="20" t="s">
        <v>59</v>
      </c>
      <c r="G20" s="21" t="s">
        <v>25</v>
      </c>
      <c r="H20" s="20">
        <v>195.78</v>
      </c>
      <c r="I20" s="7">
        <v>32.63</v>
      </c>
      <c r="J20" s="7"/>
      <c r="K20" s="7"/>
      <c r="L20" s="7"/>
      <c r="M20" s="7"/>
      <c r="N20" s="7"/>
      <c r="O20" s="7"/>
      <c r="P20" s="7"/>
      <c r="Q20" s="20">
        <v>163.15</v>
      </c>
      <c r="R20" s="7"/>
      <c r="S20" s="34"/>
    </row>
    <row r="21" spans="1:19">
      <c r="A21" s="7"/>
      <c r="B21" s="7"/>
      <c r="C21" s="7"/>
      <c r="D21" s="8"/>
      <c r="E21" s="19" t="s">
        <v>60</v>
      </c>
      <c r="F21" s="20" t="s">
        <v>61</v>
      </c>
      <c r="G21" s="21" t="s">
        <v>25</v>
      </c>
      <c r="H21" s="20">
        <v>91.52</v>
      </c>
      <c r="I21" s="7">
        <v>5.37</v>
      </c>
      <c r="J21" s="7">
        <v>86.15</v>
      </c>
      <c r="K21" s="7"/>
      <c r="L21" s="7"/>
      <c r="M21" s="7"/>
      <c r="N21" s="7"/>
      <c r="O21" s="7"/>
      <c r="P21" s="7"/>
      <c r="Q21" s="20"/>
      <c r="R21" s="7">
        <v>57.49</v>
      </c>
      <c r="S21" s="34"/>
    </row>
    <row r="22" spans="1:19">
      <c r="A22" s="7"/>
      <c r="B22" s="7"/>
      <c r="C22" s="7"/>
      <c r="D22" s="8"/>
      <c r="E22" s="19" t="s">
        <v>62</v>
      </c>
      <c r="F22" s="24" t="s">
        <v>38</v>
      </c>
      <c r="G22" s="23" t="s">
        <v>25</v>
      </c>
      <c r="H22" s="20">
        <v>13.13</v>
      </c>
      <c r="I22" s="7">
        <v>1.11</v>
      </c>
      <c r="J22" s="7"/>
      <c r="K22" s="7">
        <v>12.02</v>
      </c>
      <c r="L22" s="7"/>
      <c r="M22" s="7"/>
      <c r="N22" s="7"/>
      <c r="O22" s="7"/>
      <c r="P22" s="7"/>
      <c r="Q22" s="20"/>
      <c r="R22" s="7"/>
      <c r="S22" s="34"/>
    </row>
    <row r="23" spans="1:19">
      <c r="A23" s="7"/>
      <c r="B23" s="7"/>
      <c r="C23" s="7"/>
      <c r="D23" s="8"/>
      <c r="E23" s="19" t="s">
        <v>63</v>
      </c>
      <c r="F23" s="24" t="s">
        <v>64</v>
      </c>
      <c r="G23" s="21" t="s">
        <v>25</v>
      </c>
      <c r="H23" s="20">
        <v>35</v>
      </c>
      <c r="I23" s="7">
        <v>0</v>
      </c>
      <c r="J23" s="7"/>
      <c r="K23" s="7"/>
      <c r="L23" s="7"/>
      <c r="M23" s="7"/>
      <c r="N23" s="7"/>
      <c r="O23" s="7"/>
      <c r="P23" s="7"/>
      <c r="Q23" s="20">
        <v>35</v>
      </c>
      <c r="R23" s="7"/>
      <c r="S23" s="34"/>
    </row>
    <row r="24" spans="1:19">
      <c r="A24" s="7"/>
      <c r="B24" s="7"/>
      <c r="C24" s="7"/>
      <c r="D24" s="8"/>
      <c r="E24" s="19" t="s">
        <v>65</v>
      </c>
      <c r="F24" s="24" t="s">
        <v>66</v>
      </c>
      <c r="G24" s="23" t="s">
        <v>25</v>
      </c>
      <c r="H24" s="20">
        <v>3934.78</v>
      </c>
      <c r="I24" s="30">
        <v>0</v>
      </c>
      <c r="J24" s="7"/>
      <c r="K24" s="7"/>
      <c r="L24" s="7">
        <v>3934.78</v>
      </c>
      <c r="M24" s="7"/>
      <c r="N24" s="7"/>
      <c r="O24" s="7"/>
      <c r="P24" s="7"/>
      <c r="Q24" s="20"/>
      <c r="R24" s="7"/>
      <c r="S24" s="34"/>
    </row>
    <row r="25" spans="1:19">
      <c r="A25" s="7"/>
      <c r="B25" s="7"/>
      <c r="C25" s="7"/>
      <c r="D25" s="8"/>
      <c r="E25" s="19" t="s">
        <v>67</v>
      </c>
      <c r="F25" s="24" t="s">
        <v>68</v>
      </c>
      <c r="G25" s="23" t="s">
        <v>25</v>
      </c>
      <c r="H25" s="20">
        <v>45.6</v>
      </c>
      <c r="I25" s="30">
        <v>0</v>
      </c>
      <c r="J25" s="7"/>
      <c r="K25" s="7"/>
      <c r="L25" s="7"/>
      <c r="M25" s="7"/>
      <c r="N25" s="7"/>
      <c r="O25" s="7">
        <v>45.6</v>
      </c>
      <c r="P25" s="7"/>
      <c r="Q25" s="20"/>
      <c r="R25" s="7"/>
      <c r="S25" s="34"/>
    </row>
    <row r="26" spans="1:19">
      <c r="A26" s="7"/>
      <c r="B26" s="7"/>
      <c r="C26" s="7"/>
      <c r="D26" s="8"/>
      <c r="E26" s="19" t="s">
        <v>67</v>
      </c>
      <c r="F26" s="20" t="s">
        <v>38</v>
      </c>
      <c r="G26" s="21" t="s">
        <v>25</v>
      </c>
      <c r="H26" s="20">
        <v>6.46</v>
      </c>
      <c r="I26" s="7">
        <v>1.08</v>
      </c>
      <c r="J26" s="7"/>
      <c r="K26" s="7">
        <v>5.38</v>
      </c>
      <c r="L26" s="7"/>
      <c r="M26" s="7"/>
      <c r="N26" s="7"/>
      <c r="O26" s="7"/>
      <c r="P26" s="7"/>
      <c r="Q26" s="20"/>
      <c r="R26" s="7"/>
      <c r="S26" s="34"/>
    </row>
    <row r="27" spans="1:19">
      <c r="A27" s="7"/>
      <c r="B27" s="7"/>
      <c r="C27" s="7"/>
      <c r="D27" s="8"/>
      <c r="E27" s="19" t="s">
        <v>67</v>
      </c>
      <c r="F27" s="20" t="s">
        <v>33</v>
      </c>
      <c r="G27" s="21" t="s">
        <v>25</v>
      </c>
      <c r="H27" s="20">
        <v>24</v>
      </c>
      <c r="I27" s="7">
        <v>4</v>
      </c>
      <c r="J27" s="7"/>
      <c r="K27" s="7"/>
      <c r="L27" s="7"/>
      <c r="M27" s="7"/>
      <c r="N27" s="7"/>
      <c r="O27" s="7"/>
      <c r="P27" s="7"/>
      <c r="Q27" s="20">
        <v>20</v>
      </c>
      <c r="R27" s="7">
        <v>75</v>
      </c>
      <c r="S27" s="34"/>
    </row>
    <row r="28" spans="1:19">
      <c r="A28" s="7"/>
      <c r="B28" s="7"/>
      <c r="C28" s="7"/>
      <c r="D28" s="8"/>
      <c r="E28" s="19" t="s">
        <v>69</v>
      </c>
      <c r="F28" s="20" t="s">
        <v>70</v>
      </c>
      <c r="G28" s="21" t="s">
        <v>25</v>
      </c>
      <c r="H28" s="20">
        <v>845</v>
      </c>
      <c r="I28" s="7">
        <v>0</v>
      </c>
      <c r="J28" s="7"/>
      <c r="K28" s="7"/>
      <c r="L28" s="7"/>
      <c r="M28" s="7"/>
      <c r="N28" s="7"/>
      <c r="O28" s="7"/>
      <c r="P28" s="7">
        <v>845</v>
      </c>
      <c r="Q28" s="20"/>
      <c r="R28" s="7"/>
      <c r="S28" s="34"/>
    </row>
    <row r="29" spans="1:19">
      <c r="A29" s="7"/>
      <c r="B29" s="7"/>
      <c r="C29" s="7"/>
      <c r="D29" s="8"/>
      <c r="E29" s="19" t="s">
        <v>71</v>
      </c>
      <c r="F29" s="20" t="s">
        <v>61</v>
      </c>
      <c r="G29" s="21" t="s">
        <v>25</v>
      </c>
      <c r="H29" s="20">
        <v>68.43</v>
      </c>
      <c r="I29" s="7">
        <v>3.26</v>
      </c>
      <c r="J29" s="7">
        <v>65.17</v>
      </c>
      <c r="K29" s="7"/>
      <c r="L29" s="7"/>
      <c r="M29" s="7"/>
      <c r="N29" s="7"/>
      <c r="O29" s="20"/>
      <c r="P29" s="7"/>
      <c r="Q29" s="20"/>
      <c r="R29" s="7"/>
      <c r="S29" s="34"/>
    </row>
    <row r="30" spans="1:19">
      <c r="A30" s="7"/>
      <c r="B30" s="7"/>
      <c r="C30" s="7"/>
      <c r="D30" s="8"/>
      <c r="E30" s="19" t="s">
        <v>71</v>
      </c>
      <c r="F30" s="20" t="s">
        <v>72</v>
      </c>
      <c r="G30" s="21" t="s">
        <v>25</v>
      </c>
      <c r="H30" s="20">
        <v>232.5</v>
      </c>
      <c r="I30" s="7">
        <v>0</v>
      </c>
      <c r="J30" s="7"/>
      <c r="K30" s="7"/>
      <c r="L30" s="7"/>
      <c r="M30" s="7"/>
      <c r="N30" s="7"/>
      <c r="O30" s="20"/>
      <c r="P30" s="7"/>
      <c r="Q30" s="20">
        <v>232.5</v>
      </c>
      <c r="R30" s="7"/>
      <c r="S30" s="34"/>
    </row>
    <row r="31" hidden="1" spans="1:19">
      <c r="A31" s="7"/>
      <c r="B31" s="7"/>
      <c r="C31" s="7"/>
      <c r="D31" s="8"/>
      <c r="E31" s="25"/>
      <c r="F31" s="7"/>
      <c r="G31" s="26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34"/>
    </row>
    <row r="32" hidden="1" spans="1:19">
      <c r="A32" s="7"/>
      <c r="B32" s="7"/>
      <c r="C32" s="7"/>
      <c r="D32" s="8"/>
      <c r="E32" s="25"/>
      <c r="F32" s="10"/>
      <c r="G32" s="2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34"/>
    </row>
    <row r="33" hidden="1" spans="1:19">
      <c r="A33" s="7"/>
      <c r="B33" s="7"/>
      <c r="C33" s="7"/>
      <c r="D33" s="8"/>
      <c r="E33" s="25"/>
      <c r="F33" s="7"/>
      <c r="G33" s="2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34"/>
    </row>
    <row r="34" hidden="1" spans="1:19">
      <c r="A34" s="7"/>
      <c r="B34" s="7"/>
      <c r="C34" s="7"/>
      <c r="D34" s="8"/>
      <c r="E34" s="25"/>
      <c r="F34" s="10"/>
      <c r="G34" s="2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34"/>
    </row>
    <row r="35" hidden="1" spans="1:19">
      <c r="A35" s="7"/>
      <c r="B35" s="7"/>
      <c r="C35" s="7"/>
      <c r="D35" s="8"/>
      <c r="E35" s="25"/>
      <c r="F35" s="7"/>
      <c r="G35" s="2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34"/>
    </row>
    <row r="36" hidden="1" spans="1:19">
      <c r="A36" s="7"/>
      <c r="B36" s="7"/>
      <c r="C36" s="7"/>
      <c r="D36" s="8"/>
      <c r="E36" s="25"/>
      <c r="F36" s="10"/>
      <c r="G36" s="2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34"/>
    </row>
    <row r="37" hidden="1" spans="1:19">
      <c r="A37" s="7"/>
      <c r="B37" s="7"/>
      <c r="C37" s="7"/>
      <c r="D37" s="8"/>
      <c r="E37" s="25"/>
      <c r="F37" s="10"/>
      <c r="G37" s="2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34"/>
    </row>
    <row r="38" hidden="1" spans="1:19">
      <c r="A38" s="7"/>
      <c r="B38" s="7"/>
      <c r="C38" s="7"/>
      <c r="D38" s="8"/>
      <c r="E38" s="25"/>
      <c r="F38" s="10"/>
      <c r="G38" s="2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34"/>
    </row>
    <row r="39" hidden="1" spans="1:19">
      <c r="A39" s="7"/>
      <c r="B39" s="7"/>
      <c r="C39" s="7"/>
      <c r="D39" s="8"/>
      <c r="E39" s="25"/>
      <c r="F39" s="10"/>
      <c r="G39" s="2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34"/>
    </row>
    <row r="40" hidden="1" spans="1:19">
      <c r="A40" s="7"/>
      <c r="B40" s="7"/>
      <c r="C40" s="7"/>
      <c r="D40" s="8"/>
      <c r="E40" s="25"/>
      <c r="F40" s="10"/>
      <c r="G40" s="2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34"/>
    </row>
    <row r="41" hidden="1" spans="1:19">
      <c r="A41" s="7"/>
      <c r="B41" s="7"/>
      <c r="C41" s="7"/>
      <c r="D41" s="8"/>
      <c r="E41" s="25"/>
      <c r="F41" s="10"/>
      <c r="G41" s="2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34"/>
    </row>
    <row r="42" hidden="1" spans="1:19">
      <c r="A42" s="7"/>
      <c r="B42" s="7"/>
      <c r="C42" s="7"/>
      <c r="D42" s="8"/>
      <c r="E42" s="25"/>
      <c r="F42" s="10"/>
      <c r="G42" s="2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34"/>
    </row>
    <row r="43" hidden="1" spans="1:19">
      <c r="A43" s="7"/>
      <c r="B43" s="7"/>
      <c r="C43" s="7"/>
      <c r="D43" s="8"/>
      <c r="E43" s="25"/>
      <c r="F43" s="10"/>
      <c r="G43" s="2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34"/>
    </row>
    <row r="44" hidden="1" spans="1:19">
      <c r="A44" s="7"/>
      <c r="B44" s="7"/>
      <c r="C44" s="7"/>
      <c r="D44" s="8"/>
      <c r="E44" s="25"/>
      <c r="F44" s="10"/>
      <c r="G44" s="2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34"/>
    </row>
    <row r="45" hidden="1" spans="1:19">
      <c r="A45" s="7"/>
      <c r="B45" s="7"/>
      <c r="C45" s="7"/>
      <c r="D45" s="8"/>
      <c r="E45" s="25"/>
      <c r="F45" s="10"/>
      <c r="G45" s="27"/>
      <c r="H45" s="7"/>
      <c r="I45" s="10"/>
      <c r="J45" s="7"/>
      <c r="K45" s="7"/>
      <c r="L45" s="7"/>
      <c r="M45" s="7"/>
      <c r="N45" s="7"/>
      <c r="O45" s="7"/>
      <c r="P45" s="7"/>
      <c r="Q45" s="7"/>
      <c r="R45" s="7"/>
      <c r="S45" s="34"/>
    </row>
    <row r="46" hidden="1" spans="1:19">
      <c r="A46" s="7"/>
      <c r="B46" s="7"/>
      <c r="C46" s="7"/>
      <c r="D46" s="8"/>
      <c r="E46" s="25"/>
      <c r="F46" s="10"/>
      <c r="G46" s="2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4"/>
    </row>
    <row r="47" hidden="1" spans="1:19">
      <c r="A47" s="7"/>
      <c r="B47" s="7"/>
      <c r="C47" s="7"/>
      <c r="D47" s="8"/>
      <c r="E47" s="25"/>
      <c r="F47" s="10"/>
      <c r="G47" s="2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34"/>
    </row>
    <row r="48" hidden="1" spans="1:19">
      <c r="A48" s="7"/>
      <c r="B48" s="7"/>
      <c r="C48" s="7"/>
      <c r="D48" s="8"/>
      <c r="E48" s="25"/>
      <c r="F48" s="10"/>
      <c r="G48" s="2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34"/>
    </row>
    <row r="49" hidden="1" spans="1:19">
      <c r="A49" s="7"/>
      <c r="B49" s="7"/>
      <c r="C49" s="7"/>
      <c r="D49" s="8"/>
      <c r="E49" s="25"/>
      <c r="F49" s="10"/>
      <c r="G49" s="2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34"/>
    </row>
    <row r="50" hidden="1" spans="1:19">
      <c r="A50" s="7"/>
      <c r="B50" s="7"/>
      <c r="C50" s="7"/>
      <c r="D50" s="8"/>
      <c r="E50" s="25"/>
      <c r="F50" s="10"/>
      <c r="G50" s="2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34"/>
    </row>
    <row r="51" spans="1:19">
      <c r="A51" s="14"/>
      <c r="B51" s="14"/>
      <c r="C51" s="15"/>
      <c r="D51" s="8"/>
      <c r="E51" s="28" t="s">
        <v>71</v>
      </c>
      <c r="F51" s="3" t="s">
        <v>38</v>
      </c>
      <c r="G51" s="3" t="s">
        <v>25</v>
      </c>
      <c r="H51" s="3">
        <v>6.67</v>
      </c>
      <c r="I51" s="31">
        <v>1.11</v>
      </c>
      <c r="J51" s="3"/>
      <c r="K51" s="3">
        <v>5.56</v>
      </c>
      <c r="L51" s="3"/>
      <c r="M51" s="3"/>
      <c r="N51" s="3"/>
      <c r="O51" s="3"/>
      <c r="P51" s="3"/>
      <c r="Q51" s="3"/>
      <c r="R51" s="35"/>
      <c r="S51" s="34"/>
    </row>
    <row r="52" spans="1:19">
      <c r="A52" s="7"/>
      <c r="B52" s="7"/>
      <c r="C52" s="7"/>
      <c r="D52" s="16"/>
      <c r="E52" s="28" t="s">
        <v>73</v>
      </c>
      <c r="F52" s="7" t="s">
        <v>61</v>
      </c>
      <c r="G52" s="26" t="s">
        <v>25</v>
      </c>
      <c r="H52" s="7">
        <v>23.03</v>
      </c>
      <c r="I52" s="7">
        <v>1.1</v>
      </c>
      <c r="J52" s="7">
        <v>21.93</v>
      </c>
      <c r="K52" s="17"/>
      <c r="L52" s="7"/>
      <c r="M52" s="17"/>
      <c r="N52" s="17"/>
      <c r="O52" s="17"/>
      <c r="P52" s="17"/>
      <c r="Q52" s="36"/>
      <c r="R52" s="17"/>
      <c r="S52" s="34"/>
    </row>
    <row r="53" spans="1:19">
      <c r="A53" s="7"/>
      <c r="B53" s="7"/>
      <c r="C53" s="7"/>
      <c r="D53" s="16"/>
      <c r="E53" s="28" t="s">
        <v>74</v>
      </c>
      <c r="F53" s="7" t="s">
        <v>38</v>
      </c>
      <c r="G53" s="26" t="s">
        <v>25</v>
      </c>
      <c r="H53" s="7">
        <v>6.67</v>
      </c>
      <c r="I53" s="7">
        <v>1.11</v>
      </c>
      <c r="J53" s="17"/>
      <c r="K53" s="7">
        <v>5.56</v>
      </c>
      <c r="L53" s="17"/>
      <c r="M53" s="17"/>
      <c r="N53" s="17"/>
      <c r="O53" s="17"/>
      <c r="P53" s="17"/>
      <c r="Q53" s="36"/>
      <c r="R53" s="17"/>
      <c r="S53" s="34"/>
    </row>
    <row r="54" spans="1:19">
      <c r="A54" s="7"/>
      <c r="B54" s="7"/>
      <c r="C54" s="7"/>
      <c r="D54" s="16"/>
      <c r="E54" s="28" t="s">
        <v>75</v>
      </c>
      <c r="F54" s="7" t="s">
        <v>76</v>
      </c>
      <c r="G54" s="26" t="s">
        <v>25</v>
      </c>
      <c r="H54" s="7">
        <v>50</v>
      </c>
      <c r="I54" s="7">
        <v>0</v>
      </c>
      <c r="J54" s="17"/>
      <c r="K54" s="17"/>
      <c r="L54" s="17"/>
      <c r="M54" s="17"/>
      <c r="N54" s="17"/>
      <c r="O54" s="7">
        <v>50</v>
      </c>
      <c r="P54" s="17"/>
      <c r="Q54" s="36"/>
      <c r="R54" s="17"/>
      <c r="S54" s="34"/>
    </row>
    <row r="55" spans="1:19">
      <c r="A55" s="7"/>
      <c r="B55" s="7"/>
      <c r="C55" s="7"/>
      <c r="D55" s="16"/>
      <c r="E55" s="28" t="s">
        <v>75</v>
      </c>
      <c r="F55" s="7" t="s">
        <v>76</v>
      </c>
      <c r="G55" s="26" t="s">
        <v>77</v>
      </c>
      <c r="H55" s="7">
        <v>7.52</v>
      </c>
      <c r="I55" s="7">
        <v>0</v>
      </c>
      <c r="J55" s="7"/>
      <c r="K55" s="7"/>
      <c r="L55" s="7"/>
      <c r="M55" s="7"/>
      <c r="N55" s="7"/>
      <c r="O55" s="7">
        <v>7.52</v>
      </c>
      <c r="P55" s="7"/>
      <c r="Q55" s="37"/>
      <c r="R55" s="17"/>
      <c r="S55" s="34"/>
    </row>
    <row r="56" spans="1:19">
      <c r="A56" s="7"/>
      <c r="B56" s="7"/>
      <c r="C56" s="7"/>
      <c r="D56" s="16"/>
      <c r="E56" s="28" t="s">
        <v>75</v>
      </c>
      <c r="F56" s="7" t="s">
        <v>78</v>
      </c>
      <c r="G56" s="26" t="s">
        <v>25</v>
      </c>
      <c r="H56" s="7">
        <v>4894.78</v>
      </c>
      <c r="I56" s="7">
        <v>815.8</v>
      </c>
      <c r="J56" s="7"/>
      <c r="K56" s="7"/>
      <c r="L56" s="7">
        <v>4078.98</v>
      </c>
      <c r="M56" s="7"/>
      <c r="N56" s="7"/>
      <c r="O56" s="7"/>
      <c r="P56" s="7"/>
      <c r="Q56" s="37"/>
      <c r="R56" s="17"/>
      <c r="S56" s="34"/>
    </row>
    <row r="57" spans="1:19">
      <c r="A57" s="7"/>
      <c r="B57" s="7"/>
      <c r="C57" s="7"/>
      <c r="D57" s="16"/>
      <c r="E57" s="28" t="s">
        <v>79</v>
      </c>
      <c r="F57" s="7" t="s">
        <v>48</v>
      </c>
      <c r="G57" s="26" t="s">
        <v>25</v>
      </c>
      <c r="H57" s="7">
        <v>4.25</v>
      </c>
      <c r="I57" s="7">
        <v>0</v>
      </c>
      <c r="J57" s="7"/>
      <c r="K57" s="7"/>
      <c r="L57" s="7"/>
      <c r="M57" s="7"/>
      <c r="N57" s="7"/>
      <c r="O57" s="7"/>
      <c r="P57" s="7"/>
      <c r="Q57" s="37">
        <v>4.25</v>
      </c>
      <c r="R57" s="17"/>
      <c r="S57" s="34"/>
    </row>
    <row r="58" spans="1:19">
      <c r="A58" s="7"/>
      <c r="B58" s="7"/>
      <c r="C58" s="7"/>
      <c r="D58" s="16"/>
      <c r="E58" s="28" t="s">
        <v>80</v>
      </c>
      <c r="F58" s="7" t="s">
        <v>38</v>
      </c>
      <c r="G58" s="26" t="s">
        <v>25</v>
      </c>
      <c r="H58" s="7">
        <v>6.02</v>
      </c>
      <c r="I58" s="7">
        <v>1</v>
      </c>
      <c r="J58" s="7"/>
      <c r="K58" s="7">
        <v>5.02</v>
      </c>
      <c r="L58" s="7"/>
      <c r="M58" s="7"/>
      <c r="N58" s="7"/>
      <c r="O58" s="7"/>
      <c r="P58" s="7"/>
      <c r="Q58" s="37"/>
      <c r="R58" s="17"/>
      <c r="S58" s="34"/>
    </row>
    <row r="59" spans="1:19">
      <c r="A59" s="7"/>
      <c r="B59" s="7"/>
      <c r="C59" s="7"/>
      <c r="D59" s="16"/>
      <c r="E59" s="28" t="s">
        <v>81</v>
      </c>
      <c r="F59" s="7" t="s">
        <v>82</v>
      </c>
      <c r="G59" s="26" t="s">
        <v>25</v>
      </c>
      <c r="H59" s="7">
        <v>4800</v>
      </c>
      <c r="I59" s="7">
        <v>800</v>
      </c>
      <c r="J59" s="7"/>
      <c r="K59" s="7"/>
      <c r="L59" s="7"/>
      <c r="M59" s="7"/>
      <c r="N59" s="7"/>
      <c r="O59" s="7"/>
      <c r="P59" s="7">
        <v>4000</v>
      </c>
      <c r="Q59" s="37"/>
      <c r="R59" s="17"/>
      <c r="S59" s="34"/>
    </row>
    <row r="60" spans="1:19">
      <c r="A60" s="7"/>
      <c r="B60" s="7"/>
      <c r="C60" s="7"/>
      <c r="D60" s="16"/>
      <c r="E60" s="28" t="s">
        <v>83</v>
      </c>
      <c r="F60" s="7" t="s">
        <v>61</v>
      </c>
      <c r="G60" s="26" t="s">
        <v>77</v>
      </c>
      <c r="H60" s="7">
        <v>32.93</v>
      </c>
      <c r="I60" s="7">
        <v>1.57</v>
      </c>
      <c r="J60" s="7">
        <v>31.36</v>
      </c>
      <c r="K60" s="7"/>
      <c r="L60" s="7"/>
      <c r="M60" s="7"/>
      <c r="N60" s="7"/>
      <c r="O60" s="7"/>
      <c r="P60" s="7"/>
      <c r="Q60" s="37"/>
      <c r="R60" s="17"/>
      <c r="S60" s="34"/>
    </row>
    <row r="61" spans="1:19">
      <c r="A61" s="7"/>
      <c r="B61" s="7"/>
      <c r="C61" s="7"/>
      <c r="D61" s="16"/>
      <c r="E61" s="28" t="s">
        <v>83</v>
      </c>
      <c r="F61" s="7" t="s">
        <v>84</v>
      </c>
      <c r="G61" s="26" t="s">
        <v>25</v>
      </c>
      <c r="H61" s="7">
        <v>37.65</v>
      </c>
      <c r="I61" s="7">
        <v>0</v>
      </c>
      <c r="J61" s="7"/>
      <c r="K61" s="7"/>
      <c r="L61" s="7"/>
      <c r="M61" s="7"/>
      <c r="N61" s="7"/>
      <c r="O61" s="7">
        <v>37.65</v>
      </c>
      <c r="P61" s="7"/>
      <c r="Q61" s="37"/>
      <c r="R61" s="17"/>
      <c r="S61" s="34"/>
    </row>
    <row r="62" spans="1:19">
      <c r="A62" s="7"/>
      <c r="B62" s="7"/>
      <c r="C62" s="7"/>
      <c r="D62" s="17"/>
      <c r="E62" s="7"/>
      <c r="F62" s="14"/>
      <c r="G62" s="26"/>
      <c r="H62" s="17"/>
      <c r="I62" s="17"/>
      <c r="J62" s="17"/>
      <c r="K62" s="17"/>
      <c r="L62" s="17"/>
      <c r="M62" s="17"/>
      <c r="N62" s="17"/>
      <c r="O62" s="17"/>
      <c r="P62" s="17"/>
      <c r="Q62" s="36"/>
      <c r="R62" s="17"/>
      <c r="S62" s="34"/>
    </row>
    <row r="63" spans="1:19">
      <c r="A63" s="7"/>
      <c r="B63" s="7"/>
      <c r="C63" s="7"/>
      <c r="D63" s="17">
        <f>SUM(D5:D61)</f>
        <v>29954.92</v>
      </c>
      <c r="E63" s="7"/>
      <c r="F63" s="14" t="s">
        <v>9</v>
      </c>
      <c r="G63" s="26"/>
      <c r="H63" s="17">
        <f>SUM(H5:H62)</f>
        <v>18350.36</v>
      </c>
      <c r="I63" s="17">
        <f>SUM(I5:I62)</f>
        <v>1894.16</v>
      </c>
      <c r="J63" s="17">
        <f>SUM(J5:J62)</f>
        <v>204.61</v>
      </c>
      <c r="K63" s="17">
        <f>SUM(K5:K62)</f>
        <v>66.23</v>
      </c>
      <c r="L63" s="17">
        <f>SUM(L5:L62)</f>
        <v>8013.76</v>
      </c>
      <c r="M63" s="17"/>
      <c r="N63" s="17">
        <f>SUM(N5:N62)</f>
        <v>800</v>
      </c>
      <c r="O63" s="17">
        <f>SUM(O5:O62)</f>
        <v>297.46</v>
      </c>
      <c r="P63" s="17">
        <f>SUM(P5:P62)</f>
        <v>4845</v>
      </c>
      <c r="Q63" s="36">
        <f>SUM(Q5:Q62)</f>
        <v>2229.14</v>
      </c>
      <c r="R63" s="17">
        <f>SUM(R6:R51)</f>
        <v>384.49</v>
      </c>
      <c r="S63" s="34"/>
    </row>
    <row r="64" spans="1:19">
      <c r="A64" s="7"/>
      <c r="B64" s="7"/>
      <c r="C64" s="7"/>
      <c r="D64" s="7"/>
      <c r="E64" s="7"/>
      <c r="F64" s="14"/>
      <c r="G64" s="2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34"/>
    </row>
    <row r="65" spans="1:18">
      <c r="A65" s="7"/>
      <c r="B65" s="7"/>
      <c r="C65" s="7"/>
      <c r="D65" s="7"/>
      <c r="E65" s="7"/>
      <c r="F65" s="7"/>
      <c r="G65" s="7"/>
      <c r="H65" s="7"/>
      <c r="I65" s="7"/>
      <c r="J65" s="7"/>
      <c r="K65" s="35"/>
      <c r="L65" s="35"/>
      <c r="M65" s="7"/>
      <c r="N65" s="7"/>
      <c r="O65" s="7"/>
      <c r="P65" s="7"/>
      <c r="Q65" s="7"/>
      <c r="R65" s="7"/>
    </row>
    <row r="66" spans="1:18">
      <c r="A66" s="7"/>
      <c r="B66" s="7"/>
      <c r="C66" s="7"/>
      <c r="D66" s="7"/>
      <c r="E66" s="7"/>
      <c r="F66" s="7" t="s">
        <v>85</v>
      </c>
      <c r="G66" s="7"/>
      <c r="H66" s="7">
        <v>8349.07</v>
      </c>
      <c r="I66" s="10"/>
      <c r="J66" s="17"/>
      <c r="K66" s="35"/>
      <c r="L66" s="7"/>
      <c r="M66" s="7"/>
      <c r="N66" s="7"/>
      <c r="O66" s="7"/>
      <c r="P66" s="7"/>
      <c r="Q66" s="7"/>
      <c r="R66" s="7"/>
    </row>
    <row r="67" spans="1:18">
      <c r="A67" s="7"/>
      <c r="B67" s="7"/>
      <c r="C67" s="7"/>
      <c r="D67" s="7"/>
      <c r="E67" s="7"/>
      <c r="F67" s="10" t="s">
        <v>86</v>
      </c>
      <c r="G67" s="7"/>
      <c r="H67" s="7">
        <f>D63</f>
        <v>29954.92</v>
      </c>
      <c r="I67" s="10"/>
      <c r="J67" s="17"/>
      <c r="K67" s="35"/>
      <c r="L67" s="7"/>
      <c r="M67" s="7"/>
      <c r="N67" s="7"/>
      <c r="O67" s="35"/>
      <c r="P67" s="7"/>
      <c r="Q67" s="44"/>
      <c r="R67" s="7"/>
    </row>
    <row r="68" spans="1:18">
      <c r="A68" s="7"/>
      <c r="B68" s="7"/>
      <c r="C68" s="7"/>
      <c r="D68" s="7"/>
      <c r="E68" s="7"/>
      <c r="F68" s="10" t="s">
        <v>87</v>
      </c>
      <c r="G68" s="7"/>
      <c r="H68" s="7">
        <f>H63</f>
        <v>18350.36</v>
      </c>
      <c r="I68" s="10"/>
      <c r="J68" s="17"/>
      <c r="K68" s="35"/>
      <c r="L68" s="7"/>
      <c r="M68" s="7"/>
      <c r="N68" s="7"/>
      <c r="O68" s="35"/>
      <c r="P68" s="7"/>
      <c r="Q68" s="44"/>
      <c r="R68" s="7"/>
    </row>
    <row r="69" spans="1:18">
      <c r="A69" s="7"/>
      <c r="B69" s="7"/>
      <c r="C69" s="7"/>
      <c r="D69" s="7"/>
      <c r="E69" s="7"/>
      <c r="F69" s="10"/>
      <c r="G69" s="7"/>
      <c r="H69" s="7"/>
      <c r="I69" s="10"/>
      <c r="J69" s="17"/>
      <c r="K69" s="35"/>
      <c r="L69" s="7"/>
      <c r="M69" s="7"/>
      <c r="N69" s="7"/>
      <c r="O69" s="35"/>
      <c r="P69" s="7"/>
      <c r="Q69" s="44"/>
      <c r="R69" s="7"/>
    </row>
    <row r="70" spans="1:18">
      <c r="A70" s="7"/>
      <c r="B70" s="7"/>
      <c r="C70" s="7"/>
      <c r="D70" s="7"/>
      <c r="E70" s="7"/>
      <c r="F70" s="38" t="s">
        <v>9</v>
      </c>
      <c r="G70" s="7"/>
      <c r="H70" s="38">
        <f>H66+H67-H68</f>
        <v>19953.63</v>
      </c>
      <c r="I70" s="10"/>
      <c r="J70" s="17"/>
      <c r="K70" s="7"/>
      <c r="L70" s="7"/>
      <c r="M70" s="35"/>
      <c r="N70" s="3"/>
      <c r="O70" s="7"/>
      <c r="P70" s="15"/>
      <c r="Q70" s="15"/>
      <c r="R70" s="7"/>
    </row>
    <row r="71" ht="17.6" spans="1:18">
      <c r="A71" s="7"/>
      <c r="B71" s="7"/>
      <c r="C71" s="7"/>
      <c r="D71" s="7"/>
      <c r="E71" s="7"/>
      <c r="F71" s="7"/>
      <c r="G71" s="7"/>
      <c r="H71" s="7"/>
      <c r="I71" s="7"/>
      <c r="J71" s="17">
        <v>11369.94</v>
      </c>
      <c r="K71" s="7" t="s">
        <v>88</v>
      </c>
      <c r="L71" s="7"/>
      <c r="M71" s="35"/>
      <c r="N71" s="35"/>
      <c r="O71" s="42"/>
      <c r="P71" s="43"/>
      <c r="Q71" s="7"/>
      <c r="R71" s="7"/>
    </row>
    <row r="72" ht="17.6" spans="1:18">
      <c r="A72" s="7"/>
      <c r="B72" s="7"/>
      <c r="C72" s="7"/>
      <c r="D72" s="7"/>
      <c r="E72" s="7"/>
      <c r="F72" s="38"/>
      <c r="G72" s="7"/>
      <c r="H72" s="38"/>
      <c r="I72" s="10"/>
      <c r="J72" s="17">
        <v>8583.69</v>
      </c>
      <c r="K72" s="7" t="s">
        <v>89</v>
      </c>
      <c r="L72" s="37"/>
      <c r="M72" s="35"/>
      <c r="N72" s="35"/>
      <c r="O72" s="42"/>
      <c r="P72" s="43"/>
      <c r="Q72" s="7"/>
      <c r="R72" s="7"/>
    </row>
    <row r="73" spans="1:18">
      <c r="A73" s="7"/>
      <c r="B73" s="7"/>
      <c r="C73" s="7"/>
      <c r="D73" s="7"/>
      <c r="E73" s="7"/>
      <c r="F73" s="7"/>
      <c r="G73" s="7"/>
      <c r="H73" s="14"/>
      <c r="I73" s="17"/>
      <c r="J73" s="17">
        <f>SUM(J71:J72)</f>
        <v>19953.63</v>
      </c>
      <c r="K73" s="17" t="s">
        <v>9</v>
      </c>
      <c r="L73" s="41"/>
      <c r="M73" s="35"/>
      <c r="N73" s="1"/>
      <c r="O73" s="14"/>
      <c r="P73" s="17"/>
      <c r="Q73" s="14"/>
      <c r="R73" s="7"/>
    </row>
    <row r="74" ht="17.6" spans="1:19">
      <c r="A74" s="7"/>
      <c r="B74" s="7"/>
      <c r="C74" s="7"/>
      <c r="D74" s="7"/>
      <c r="E74" s="7"/>
      <c r="F74" s="39"/>
      <c r="G74" s="7"/>
      <c r="H74" s="7"/>
      <c r="I74" s="7"/>
      <c r="J74" s="7"/>
      <c r="K74" s="7"/>
      <c r="L74" s="7"/>
      <c r="M74" s="7"/>
      <c r="N74" s="7"/>
      <c r="O74" s="42"/>
      <c r="P74" s="42"/>
      <c r="Q74" s="3"/>
      <c r="R74" s="7"/>
      <c r="S74" t="s">
        <v>6</v>
      </c>
    </row>
    <row r="75" spans="5:6">
      <c r="E75" s="40"/>
      <c r="F75" s="40"/>
    </row>
  </sheetData>
  <printOptions horizontalCentered="1" verticalCentered="1"/>
  <pageMargins left="0.196527777777778" right="0.118055555555556" top="0.15625" bottom="0.196527777777778" header="0.313888888888889" footer="0.118055555555556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A1"/>
    </sheetView>
  </sheetViews>
  <sheetFormatPr defaultColWidth="8.83035714285714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A1"/>
    </sheetView>
  </sheetViews>
  <sheetFormatPr defaultColWidth="8.83035714285714" defaultRowHeight="16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Council</dc:creator>
  <cp:lastModifiedBy>louise.webb</cp:lastModifiedBy>
  <dcterms:created xsi:type="dcterms:W3CDTF">2013-05-16T09:54:00Z</dcterms:created>
  <cp:lastPrinted>2019-05-01T06:31:00Z</cp:lastPrinted>
  <dcterms:modified xsi:type="dcterms:W3CDTF">2025-04-25T15:03:04Z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1033-6.12.2.8699</vt:lpwstr>
  </property>
  <property fmtid="{D5CDD505-2E9C-101B-9397-08002B2CF9AE}" pid="3" name="ICV">
    <vt:lpwstr>87AFF92495A780CBE7710B68F9E90450_43</vt:lpwstr>
  </property>
</Properties>
</file>